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91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B5" i="2" l="1"/>
  <c r="Q5" i="2" s="1"/>
  <c r="C5" i="2"/>
  <c r="R5" i="2" s="1"/>
  <c r="B6" i="2"/>
  <c r="Q6" i="2" s="1"/>
  <c r="C6" i="2"/>
  <c r="R6" i="2" s="1"/>
  <c r="B7" i="2"/>
  <c r="Q7" i="2" s="1"/>
  <c r="C7" i="2"/>
  <c r="R7" i="2" s="1"/>
  <c r="B8" i="2"/>
  <c r="Q8" i="2" s="1"/>
  <c r="C8" i="2"/>
  <c r="R8" i="2" s="1"/>
  <c r="B9" i="2"/>
  <c r="Q9" i="2" s="1"/>
  <c r="C9" i="2"/>
  <c r="R9" i="2" s="1"/>
  <c r="B10" i="2"/>
  <c r="Q10" i="2" s="1"/>
  <c r="C10" i="2"/>
  <c r="R10" i="2" s="1"/>
  <c r="B11" i="2"/>
  <c r="Q11" i="2" s="1"/>
  <c r="C11" i="2"/>
  <c r="R11" i="2" s="1"/>
  <c r="B12" i="2"/>
  <c r="Q12" i="2" s="1"/>
  <c r="C12" i="2"/>
  <c r="R12" i="2" s="1"/>
  <c r="B13" i="2"/>
  <c r="Q13" i="2" s="1"/>
  <c r="C13" i="2"/>
  <c r="R13" i="2" s="1"/>
  <c r="B14" i="2"/>
  <c r="Q14" i="2" s="1"/>
  <c r="C14" i="2"/>
  <c r="R14" i="2" s="1"/>
  <c r="B15" i="2"/>
  <c r="Q15" i="2" s="1"/>
  <c r="C15" i="2"/>
  <c r="R15" i="2" s="1"/>
  <c r="B16" i="2"/>
  <c r="Q16" i="2" s="1"/>
  <c r="C16" i="2"/>
  <c r="R16" i="2" s="1"/>
  <c r="B17" i="2"/>
  <c r="Q17" i="2" s="1"/>
  <c r="C17" i="2"/>
  <c r="R17" i="2" s="1"/>
  <c r="B18" i="2"/>
  <c r="Q18" i="2" s="1"/>
  <c r="C18" i="2"/>
  <c r="R18" i="2" s="1"/>
  <c r="B19" i="2"/>
  <c r="Q19" i="2" s="1"/>
  <c r="C19" i="2"/>
  <c r="R19" i="2" s="1"/>
  <c r="B20" i="2"/>
  <c r="Q20" i="2" s="1"/>
  <c r="C20" i="2"/>
  <c r="R20" i="2" s="1"/>
  <c r="B21" i="2"/>
  <c r="Q21" i="2" s="1"/>
  <c r="C21" i="2"/>
  <c r="R21" i="2" s="1"/>
  <c r="B22" i="2"/>
  <c r="Q22" i="2" s="1"/>
  <c r="C22" i="2"/>
  <c r="R22" i="2" s="1"/>
  <c r="B23" i="2"/>
  <c r="Q23" i="2" s="1"/>
  <c r="C23" i="2"/>
  <c r="R23" i="2" s="1"/>
  <c r="C4" i="2"/>
  <c r="R4" i="2" s="1"/>
  <c r="B4" i="2"/>
  <c r="Q4" i="2" s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4" i="2"/>
  <c r="M4" i="2" l="1"/>
  <c r="N22" i="2"/>
  <c r="N20" i="2"/>
  <c r="N18" i="2"/>
  <c r="N16" i="2"/>
  <c r="N14" i="2"/>
  <c r="N12" i="2"/>
  <c r="N10" i="2"/>
  <c r="N8" i="2"/>
  <c r="N6" i="2"/>
  <c r="M23" i="2"/>
  <c r="M21" i="2"/>
  <c r="M19" i="2"/>
  <c r="M17" i="2"/>
  <c r="M15" i="2"/>
  <c r="M13" i="2"/>
  <c r="M11" i="2"/>
  <c r="M9" i="2"/>
  <c r="M7" i="2"/>
  <c r="M5" i="2"/>
  <c r="N23" i="2"/>
  <c r="N21" i="2"/>
  <c r="N19" i="2"/>
  <c r="N17" i="2"/>
  <c r="N15" i="2"/>
  <c r="N13" i="2"/>
  <c r="N11" i="2"/>
  <c r="N9" i="2"/>
  <c r="N7" i="2"/>
  <c r="N5" i="2"/>
  <c r="N4" i="2"/>
  <c r="M22" i="2"/>
  <c r="M20" i="2"/>
  <c r="M18" i="2"/>
  <c r="M16" i="2"/>
  <c r="M14" i="2"/>
  <c r="M12" i="2"/>
  <c r="M10" i="2"/>
  <c r="M8" i="2"/>
  <c r="M6" i="2"/>
</calcChain>
</file>

<file path=xl/sharedStrings.xml><?xml version="1.0" encoding="utf-8"?>
<sst xmlns="http://schemas.openxmlformats.org/spreadsheetml/2006/main" count="74" uniqueCount="48">
  <si>
    <t>Абай</t>
  </si>
  <si>
    <t>Жетісу</t>
  </si>
  <si>
    <t>Ұлытау</t>
  </si>
  <si>
    <t>Акмолинская</t>
  </si>
  <si>
    <t>Актюбинская</t>
  </si>
  <si>
    <t>Алматинская</t>
  </si>
  <si>
    <t>Атырауская</t>
  </si>
  <si>
    <t>Западно-Казахстанская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</si>
  <si>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</si>
  <si>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</si>
  <si>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</si>
  <si>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</si>
  <si>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</si>
  <si>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</si>
  <si>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</si>
  <si>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Туркестанская</t>
  </si>
  <si>
    <t>Восточно-Казахстанская</t>
  </si>
  <si>
    <t>г. Астана</t>
  </si>
  <si>
    <t>г. Алматы</t>
  </si>
  <si>
    <t>г. Шымкент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</si>
  <si>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</si>
  <si>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</si>
  <si>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</si>
  <si>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</si>
  <si>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</si>
  <si>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</si>
  <si>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</si>
  <si>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</si>
  <si>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</si>
  <si>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</si>
  <si>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</si>
  <si>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</si>
  <si>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</si>
  <si>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</si>
  <si>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</si>
  <si>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</si>
  <si>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</si>
  <si>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қала халқы</t>
  </si>
  <si>
    <t>ауыл халқы</t>
  </si>
  <si>
    <t>городское население</t>
  </si>
  <si>
    <t>сельское население</t>
  </si>
  <si>
    <t>барлығы
всего</t>
  </si>
  <si>
    <t>еркектер
мужчины</t>
  </si>
  <si>
    <t>әйелдер
женщины</t>
  </si>
  <si>
    <t>қала</t>
  </si>
  <si>
    <t>ауыл</t>
  </si>
  <si>
    <t>Численность населения по регионам</t>
  </si>
  <si>
    <t>Республика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</si>
</sst>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sz val="10"/>
      <color theme="1"/>
      <name val="Roboto"/>
      <charset val="204"/>
    </font>
    <font>
      <b/>
      <sz val="8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2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0" fontId="4" fillId="0" borderId="0" xfId="4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7" fillId="0" borderId="0" xfId="0" applyFont="1" applyAlignment="1">
      <alignment horizontal="justify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justify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" fontId="8" fillId="0" borderId="0" xfId="17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Лист1!$Q$3</c:f>
              <c:strCache>
                <c:ptCount val="1"/>
                <c:pt idx="0">
                  <c:v>городское население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cat>
            <c:strRef>
              <c:f>Лист1!$P$4:$P$23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 Алматы</c:v>
                </c:pt>
                <c:pt idx="19">
                  <c:v>г. Шымкент</c:v>
                </c:pt>
              </c:strCache>
            </c:strRef>
          </c:cat>
          <c:val>
            <c:numRef>
              <c:f>Лист1!$Q$4:$Q$23</c:f>
              <c:numCache>
                <c:formatCode>0</c:formatCode>
                <c:ptCount val="20"/>
                <c:pt idx="0">
                  <c:v>373.50299999999999</c:v>
                </c:pt>
                <c:pt idx="1">
                  <c:v>449.61500000000001</c:v>
                </c:pt>
                <c:pt idx="2">
                  <c:v>714.16300000000001</c:v>
                </c:pt>
                <c:pt idx="3">
                  <c:v>302.44900000000001</c:v>
                </c:pt>
                <c:pt idx="4">
                  <c:v>390.791</c:v>
                </c:pt>
                <c:pt idx="5">
                  <c:v>396.66899999999998</c:v>
                </c:pt>
                <c:pt idx="6">
                  <c:v>534.47799999999995</c:v>
                </c:pt>
                <c:pt idx="7">
                  <c:v>311.84100000000001</c:v>
                </c:pt>
                <c:pt idx="8">
                  <c:v>928.58</c:v>
                </c:pt>
                <c:pt idx="9">
                  <c:v>519.70899999999995</c:v>
                </c:pt>
                <c:pt idx="10">
                  <c:v>397.74799999999999</c:v>
                </c:pt>
                <c:pt idx="11">
                  <c:v>368.05099999999999</c:v>
                </c:pt>
                <c:pt idx="12">
                  <c:v>534.23699999999997</c:v>
                </c:pt>
                <c:pt idx="13">
                  <c:v>258.03800000000001</c:v>
                </c:pt>
                <c:pt idx="14">
                  <c:v>540.29499999999996</c:v>
                </c:pt>
                <c:pt idx="15">
                  <c:v>175.68600000000001</c:v>
                </c:pt>
                <c:pt idx="16">
                  <c:v>484.82</c:v>
                </c:pt>
                <c:pt idx="17">
                  <c:v>1502.1020000000001</c:v>
                </c:pt>
                <c:pt idx="18">
                  <c:v>2275.5410000000002</c:v>
                </c:pt>
                <c:pt idx="19">
                  <c:v>1246.6610000000001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6-4F46-88C9-DBD9B0B1F2A1}"/>
            </c:ext>
          </c:extLst>
        </c:ser>
        <c:ser>
          <c:idx val="1"/>
          <c:order val="1"/>
          <c:tx>
            <c:strRef>
              <c:f>Лист1!$R$3</c:f>
              <c:strCache>
                <c:ptCount val="1"/>
                <c:pt idx="0">
                  <c:v>сельское население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cat>
            <c:strRef>
              <c:f>Лист1!$P$4:$P$23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 Алматы</c:v>
                </c:pt>
                <c:pt idx="19">
                  <c:v>г. Шымкент</c:v>
                </c:pt>
              </c:strCache>
            </c:strRef>
          </c:cat>
          <c:val>
            <c:numRef>
              <c:f>Лист1!$R$4:$R$23</c:f>
              <c:numCache>
                <c:formatCode>0</c:formatCode>
                <c:ptCount val="20"/>
                <c:pt idx="0">
                  <c:v>231.017</c:v>
                </c:pt>
                <c:pt idx="1">
                  <c:v>338.78100000000001</c:v>
                </c:pt>
                <c:pt idx="2">
                  <c:v>233.488</c:v>
                </c:pt>
                <c:pt idx="3">
                  <c:v>1248.9010000000001</c:v>
                </c:pt>
                <c:pt idx="4">
                  <c:v>318.61099999999999</c:v>
                </c:pt>
                <c:pt idx="5">
                  <c:v>298.63200000000001</c:v>
                </c:pt>
                <c:pt idx="6">
                  <c:v>688.495</c:v>
                </c:pt>
                <c:pt idx="7">
                  <c:v>384.27100000000002</c:v>
                </c:pt>
                <c:pt idx="8">
                  <c:v>205.67699999999999</c:v>
                </c:pt>
                <c:pt idx="9">
                  <c:v>306.89299999999997</c:v>
                </c:pt>
                <c:pt idx="10">
                  <c:v>447.64299999999997</c:v>
                </c:pt>
                <c:pt idx="11">
                  <c:v>432.47500000000002</c:v>
                </c:pt>
                <c:pt idx="12">
                  <c:v>218.21</c:v>
                </c:pt>
                <c:pt idx="13">
                  <c:v>265.95100000000002</c:v>
                </c:pt>
                <c:pt idx="14">
                  <c:v>1613.3209999999999</c:v>
                </c:pt>
                <c:pt idx="15">
                  <c:v>45.872</c:v>
                </c:pt>
                <c:pt idx="16">
                  <c:v>240.00299999999999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6-4F46-88C9-DBD9B0B1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148505600"/>
        <c:axId val="210620928"/>
      </c:barChart>
      <c:catAx>
        <c:axId val="14850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210620928"/>
        <c:crosses val="autoZero"/>
        <c:auto val="1"/>
        <c:lblAlgn val="ctr"/>
        <c:lblOffset val="100"/>
        <c:noMultiLvlLbl val="0"/>
      </c:catAx>
      <c:valAx>
        <c:axId val="210620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48505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24</xdr:row>
      <xdr:rowOff>130969</xdr:rowOff>
    </xdr:from>
    <xdr:to>
      <xdr:col>5</xdr:col>
      <xdr:colOff>823385</xdr:colOff>
      <xdr:row>38</xdr:row>
      <xdr:rowOff>54769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47D8155C-6FE4-4C12-B8C2-8B5E6FA9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zoomScale="80" zoomScaleNormal="80" workbookViewId="0">
      <selection activeCell="K4" sqref="K4"/>
    </sheetView>
  </sheetViews>
  <sheetFormatPr defaultRowHeight="15" x14ac:dyDescent="0.25"/>
  <cols>
    <col min="1" max="1" width="21" style="4" customWidth="1"/>
    <col min="2" max="2" width="14.7109375" style="4" customWidth="1"/>
    <col min="3" max="3" width="13.85546875" style="4" customWidth="1"/>
    <col min="4" max="4" width="21.28515625" style="4" customWidth="1"/>
    <col min="5" max="9" width="17.140625" style="4" customWidth="1"/>
    <col min="10" max="11" width="9.140625" style="4"/>
    <col min="12" max="12" width="16.5703125" style="4" customWidth="1"/>
    <col min="13" max="13" width="17.140625" style="4" customWidth="1"/>
    <col min="14" max="14" width="16.85546875" style="4" customWidth="1"/>
    <col min="15" max="15" width="9.140625" style="4"/>
    <col min="16" max="16" width="19.7109375" style="4" customWidth="1"/>
    <col min="17" max="18" width="11.7109375" style="4" customWidth="1"/>
    <col min="19" max="16384" width="9.140625" style="4"/>
  </cols>
  <sheetData>
    <row r="1" spans="1:18" ht="25.5" customHeight="1" x14ac:dyDescent="0.25">
      <c r="A1" s="31" t="s">
        <v>46</v>
      </c>
      <c r="B1" s="31"/>
      <c r="C1" s="31"/>
      <c r="D1" s="31"/>
      <c r="E1" s="31"/>
      <c r="F1" s="31"/>
      <c r="G1" s="31"/>
      <c r="H1" s="31"/>
    </row>
    <row r="2" spans="1:18" ht="22.5" x14ac:dyDescent="0.25">
      <c r="A2" s="5"/>
      <c r="D2" s="6" t="s">
        <v>41</v>
      </c>
      <c r="E2" s="6" t="s">
        <v>42</v>
      </c>
      <c r="F2" s="6" t="s">
        <v>43</v>
      </c>
      <c r="G2" s="6" t="s">
        <v>44</v>
      </c>
      <c r="H2" s="6" t="s">
        <v>45</v>
      </c>
    </row>
    <row r="3" spans="1:18" ht="35.25" customHeight="1" x14ac:dyDescent="0.25">
      <c r="A3" s="13" t="s">
        <v>47</v>
      </c>
      <c r="B3" s="7" t="s">
        <v>37</v>
      </c>
      <c r="C3" s="7" t="s">
        <v>38</v>
      </c>
      <c r="D3" s="1">
        <v>20223218</v>
      </c>
      <c r="E3" s="1">
        <v>9880259</v>
      </c>
      <c r="F3" s="1">
        <v>10342959</v>
      </c>
      <c r="G3" s="1">
        <v>12704977</v>
      </c>
      <c r="H3" s="1">
        <v>7518241</v>
      </c>
      <c r="L3" s="13" t="s">
        <v>47</v>
      </c>
      <c r="M3" s="7" t="s">
        <v>39</v>
      </c>
      <c r="N3" s="7" t="s">
        <v>40</v>
      </c>
      <c r="Q3" s="7" t="s">
        <v>39</v>
      </c>
      <c r="R3" s="7" t="s">
        <v>40</v>
      </c>
    </row>
    <row r="4" spans="1:18" x14ac:dyDescent="0.25">
      <c r="A4" s="8" t="s">
        <v>0</v>
      </c>
      <c r="B4" s="1">
        <f t="shared" ref="B4:B23" si="0">G4/I4</f>
        <v>373.50299999999999</v>
      </c>
      <c r="C4" s="1">
        <f t="shared" ref="C4:C23" si="1">H4/J4</f>
        <v>231.017</v>
      </c>
      <c r="D4" s="1">
        <v>604520</v>
      </c>
      <c r="E4" s="1">
        <v>296370</v>
      </c>
      <c r="F4" s="1">
        <v>308150</v>
      </c>
      <c r="G4" s="1">
        <v>373503</v>
      </c>
      <c r="H4" s="1">
        <v>231017</v>
      </c>
      <c r="I4" s="1">
        <v>1000</v>
      </c>
      <c r="J4" s="1">
        <v>1000</v>
      </c>
      <c r="K4" s="9">
        <f t="shared" ref="K4:K23" si="2">G4/D4%</f>
        <v>61.785052603718654</v>
      </c>
      <c r="L4" s="8" t="s">
        <v>0</v>
      </c>
      <c r="M4" s="10">
        <f>B4</f>
        <v>373.50299999999999</v>
      </c>
      <c r="N4" s="10">
        <f>C4</f>
        <v>231.017</v>
      </c>
      <c r="P4" s="11" t="s">
        <v>0</v>
      </c>
      <c r="Q4" s="10">
        <f>B4</f>
        <v>373.50299999999999</v>
      </c>
      <c r="R4" s="10">
        <f>C4</f>
        <v>231.017</v>
      </c>
    </row>
    <row r="5" spans="1:18" x14ac:dyDescent="0.25">
      <c r="A5" s="8" t="s">
        <v>20</v>
      </c>
      <c r="B5" s="1">
        <f t="shared" si="0"/>
        <v>449.61500000000001</v>
      </c>
      <c r="C5" s="1">
        <f t="shared" si="1"/>
        <v>338.78100000000001</v>
      </c>
      <c r="D5" s="1">
        <v>788396</v>
      </c>
      <c r="E5" s="1">
        <v>387036</v>
      </c>
      <c r="F5" s="1">
        <v>401360</v>
      </c>
      <c r="G5" s="1">
        <v>449615</v>
      </c>
      <c r="H5" s="1">
        <v>338781</v>
      </c>
      <c r="I5" s="1">
        <v>1000</v>
      </c>
      <c r="J5" s="1">
        <v>1000</v>
      </c>
      <c r="K5" s="9">
        <f t="shared" si="2"/>
        <v>57.029081831972768</v>
      </c>
      <c r="L5" s="8" t="s">
        <v>20</v>
      </c>
      <c r="M5" s="10">
        <f t="shared" ref="M5:M23" si="3">B5</f>
        <v>449.61500000000001</v>
      </c>
      <c r="N5" s="10">
        <f t="shared" ref="N5:N23" si="4">C5</f>
        <v>338.78100000000001</v>
      </c>
      <c r="P5" s="11" t="s">
        <v>3</v>
      </c>
      <c r="Q5" s="10">
        <f t="shared" ref="Q5:Q23" si="5">B5</f>
        <v>449.61500000000001</v>
      </c>
      <c r="R5" s="10">
        <f t="shared" ref="R5:R23" si="6">C5</f>
        <v>338.78100000000001</v>
      </c>
    </row>
    <row r="6" spans="1:18" x14ac:dyDescent="0.25">
      <c r="A6" s="8" t="s">
        <v>21</v>
      </c>
      <c r="B6" s="1">
        <f t="shared" si="0"/>
        <v>714.16300000000001</v>
      </c>
      <c r="C6" s="1">
        <f t="shared" si="1"/>
        <v>233.488</v>
      </c>
      <c r="D6" s="1">
        <v>947651</v>
      </c>
      <c r="E6" s="1">
        <v>465296</v>
      </c>
      <c r="F6" s="1">
        <v>482355</v>
      </c>
      <c r="G6" s="1">
        <v>714163</v>
      </c>
      <c r="H6" s="1">
        <v>233488</v>
      </c>
      <c r="I6" s="1">
        <v>1000</v>
      </c>
      <c r="J6" s="1">
        <v>1000</v>
      </c>
      <c r="K6" s="9">
        <f t="shared" si="2"/>
        <v>75.361393593211005</v>
      </c>
      <c r="L6" s="8" t="s">
        <v>21</v>
      </c>
      <c r="M6" s="10">
        <f t="shared" si="3"/>
        <v>714.16300000000001</v>
      </c>
      <c r="N6" s="10">
        <f t="shared" si="4"/>
        <v>233.488</v>
      </c>
      <c r="P6" s="11" t="s">
        <v>4</v>
      </c>
      <c r="Q6" s="10">
        <f t="shared" si="5"/>
        <v>714.16300000000001</v>
      </c>
      <c r="R6" s="10">
        <f t="shared" si="6"/>
        <v>233.488</v>
      </c>
    </row>
    <row r="7" spans="1:18" x14ac:dyDescent="0.25">
      <c r="A7" s="8" t="s">
        <v>22</v>
      </c>
      <c r="B7" s="1">
        <f t="shared" si="0"/>
        <v>302.44900000000001</v>
      </c>
      <c r="C7" s="1">
        <f t="shared" si="1"/>
        <v>1248.9010000000001</v>
      </c>
      <c r="D7" s="1">
        <v>1551350</v>
      </c>
      <c r="E7" s="1">
        <v>776724</v>
      </c>
      <c r="F7" s="1">
        <v>774626</v>
      </c>
      <c r="G7" s="1">
        <v>302449</v>
      </c>
      <c r="H7" s="1">
        <v>1248901</v>
      </c>
      <c r="I7" s="1">
        <v>1000</v>
      </c>
      <c r="J7" s="1">
        <v>1000</v>
      </c>
      <c r="K7" s="9">
        <f t="shared" si="2"/>
        <v>19.495858445869725</v>
      </c>
      <c r="L7" s="8" t="s">
        <v>22</v>
      </c>
      <c r="M7" s="10">
        <f t="shared" si="3"/>
        <v>302.44900000000001</v>
      </c>
      <c r="N7" s="10">
        <f t="shared" si="4"/>
        <v>1248.9010000000001</v>
      </c>
      <c r="P7" s="11" t="s">
        <v>5</v>
      </c>
      <c r="Q7" s="10">
        <f t="shared" si="5"/>
        <v>302.44900000000001</v>
      </c>
      <c r="R7" s="10">
        <f t="shared" si="6"/>
        <v>1248.9010000000001</v>
      </c>
    </row>
    <row r="8" spans="1:18" x14ac:dyDescent="0.25">
      <c r="A8" s="8" t="s">
        <v>23</v>
      </c>
      <c r="B8" s="1">
        <f t="shared" si="0"/>
        <v>390.791</v>
      </c>
      <c r="C8" s="1">
        <f t="shared" si="1"/>
        <v>318.61099999999999</v>
      </c>
      <c r="D8" s="1">
        <v>709402</v>
      </c>
      <c r="E8" s="1">
        <v>350779</v>
      </c>
      <c r="F8" s="1">
        <v>358623</v>
      </c>
      <c r="G8" s="1">
        <v>390791</v>
      </c>
      <c r="H8" s="1">
        <v>318611</v>
      </c>
      <c r="I8" s="1">
        <v>1000</v>
      </c>
      <c r="J8" s="1">
        <v>1000</v>
      </c>
      <c r="K8" s="9">
        <f t="shared" si="2"/>
        <v>55.08738345818027</v>
      </c>
      <c r="L8" s="8" t="s">
        <v>23</v>
      </c>
      <c r="M8" s="10">
        <f t="shared" si="3"/>
        <v>390.791</v>
      </c>
      <c r="N8" s="10">
        <f t="shared" si="4"/>
        <v>318.61099999999999</v>
      </c>
      <c r="P8" s="11" t="s">
        <v>6</v>
      </c>
      <c r="Q8" s="10">
        <f t="shared" si="5"/>
        <v>390.791</v>
      </c>
      <c r="R8" s="10">
        <f t="shared" si="6"/>
        <v>318.61099999999999</v>
      </c>
    </row>
    <row r="9" spans="1:18" x14ac:dyDescent="0.25">
      <c r="A9" s="8" t="s">
        <v>24</v>
      </c>
      <c r="B9" s="1">
        <f t="shared" si="0"/>
        <v>396.66899999999998</v>
      </c>
      <c r="C9" s="1">
        <f t="shared" si="1"/>
        <v>298.63200000000001</v>
      </c>
      <c r="D9" s="1">
        <v>695301</v>
      </c>
      <c r="E9" s="1">
        <v>340261</v>
      </c>
      <c r="F9" s="1">
        <v>355040</v>
      </c>
      <c r="G9" s="1">
        <v>396669</v>
      </c>
      <c r="H9" s="1">
        <v>298632</v>
      </c>
      <c r="I9" s="1">
        <v>1000</v>
      </c>
      <c r="J9" s="1">
        <v>1000</v>
      </c>
      <c r="K9" s="9">
        <f t="shared" si="2"/>
        <v>57.049968287115938</v>
      </c>
      <c r="L9" s="8" t="s">
        <v>24</v>
      </c>
      <c r="M9" s="10">
        <f t="shared" si="3"/>
        <v>396.66899999999998</v>
      </c>
      <c r="N9" s="10">
        <f t="shared" si="4"/>
        <v>298.63200000000001</v>
      </c>
      <c r="P9" s="11" t="s">
        <v>7</v>
      </c>
      <c r="Q9" s="10">
        <f t="shared" si="5"/>
        <v>396.66899999999998</v>
      </c>
      <c r="R9" s="10">
        <f t="shared" si="6"/>
        <v>298.63200000000001</v>
      </c>
    </row>
    <row r="10" spans="1:18" x14ac:dyDescent="0.25">
      <c r="A10" s="8" t="s">
        <v>25</v>
      </c>
      <c r="B10" s="1">
        <f t="shared" si="0"/>
        <v>534.47799999999995</v>
      </c>
      <c r="C10" s="1">
        <f t="shared" si="1"/>
        <v>688.495</v>
      </c>
      <c r="D10" s="1">
        <v>1222973</v>
      </c>
      <c r="E10" s="1">
        <v>607822</v>
      </c>
      <c r="F10" s="1">
        <v>615151</v>
      </c>
      <c r="G10" s="1">
        <v>534478</v>
      </c>
      <c r="H10" s="1">
        <v>688495</v>
      </c>
      <c r="I10" s="1">
        <v>1000</v>
      </c>
      <c r="J10" s="1">
        <v>1000</v>
      </c>
      <c r="K10" s="9">
        <f t="shared" si="2"/>
        <v>43.703172514847019</v>
      </c>
      <c r="L10" s="8" t="s">
        <v>25</v>
      </c>
      <c r="M10" s="10">
        <f t="shared" si="3"/>
        <v>534.47799999999995</v>
      </c>
      <c r="N10" s="10">
        <f t="shared" si="4"/>
        <v>688.495</v>
      </c>
      <c r="P10" s="11" t="s">
        <v>8</v>
      </c>
      <c r="Q10" s="10">
        <f t="shared" si="5"/>
        <v>534.47799999999995</v>
      </c>
      <c r="R10" s="10">
        <f t="shared" si="6"/>
        <v>688.495</v>
      </c>
    </row>
    <row r="11" spans="1:18" x14ac:dyDescent="0.25">
      <c r="A11" s="8" t="s">
        <v>1</v>
      </c>
      <c r="B11" s="1">
        <f t="shared" si="0"/>
        <v>311.84100000000001</v>
      </c>
      <c r="C11" s="1">
        <f t="shared" si="1"/>
        <v>384.27100000000002</v>
      </c>
      <c r="D11" s="1">
        <v>696112</v>
      </c>
      <c r="E11" s="1">
        <v>344297</v>
      </c>
      <c r="F11" s="1">
        <v>351815</v>
      </c>
      <c r="G11" s="1">
        <v>311841</v>
      </c>
      <c r="H11" s="1">
        <v>384271</v>
      </c>
      <c r="I11" s="1">
        <v>1000</v>
      </c>
      <c r="J11" s="1">
        <v>1000</v>
      </c>
      <c r="K11" s="9">
        <f t="shared" si="2"/>
        <v>44.797532580963981</v>
      </c>
      <c r="L11" s="8" t="s">
        <v>1</v>
      </c>
      <c r="M11" s="10">
        <f t="shared" si="3"/>
        <v>311.84100000000001</v>
      </c>
      <c r="N11" s="10">
        <f t="shared" si="4"/>
        <v>384.27100000000002</v>
      </c>
      <c r="P11" s="11" t="s">
        <v>1</v>
      </c>
      <c r="Q11" s="10">
        <f t="shared" si="5"/>
        <v>311.84100000000001</v>
      </c>
      <c r="R11" s="10">
        <f t="shared" si="6"/>
        <v>384.27100000000002</v>
      </c>
    </row>
    <row r="12" spans="1:18" x14ac:dyDescent="0.25">
      <c r="A12" s="8" t="s">
        <v>26</v>
      </c>
      <c r="B12" s="1">
        <f t="shared" si="0"/>
        <v>928.58</v>
      </c>
      <c r="C12" s="1">
        <f t="shared" si="1"/>
        <v>205.67699999999999</v>
      </c>
      <c r="D12" s="1">
        <v>1134257</v>
      </c>
      <c r="E12" s="1">
        <v>543597</v>
      </c>
      <c r="F12" s="1">
        <v>590660</v>
      </c>
      <c r="G12" s="1">
        <v>928580</v>
      </c>
      <c r="H12" s="1">
        <v>205677</v>
      </c>
      <c r="I12" s="1">
        <v>1000</v>
      </c>
      <c r="J12" s="1">
        <v>1000</v>
      </c>
      <c r="K12" s="9">
        <f t="shared" si="2"/>
        <v>81.866807963274638</v>
      </c>
      <c r="L12" s="8" t="s">
        <v>26</v>
      </c>
      <c r="M12" s="10">
        <f t="shared" si="3"/>
        <v>928.58</v>
      </c>
      <c r="N12" s="10">
        <f t="shared" si="4"/>
        <v>205.67699999999999</v>
      </c>
      <c r="P12" s="11" t="s">
        <v>9</v>
      </c>
      <c r="Q12" s="10">
        <f t="shared" si="5"/>
        <v>928.58</v>
      </c>
      <c r="R12" s="10">
        <f t="shared" si="6"/>
        <v>205.67699999999999</v>
      </c>
    </row>
    <row r="13" spans="1:18" x14ac:dyDescent="0.25">
      <c r="A13" s="8" t="s">
        <v>27</v>
      </c>
      <c r="B13" s="1">
        <f t="shared" si="0"/>
        <v>519.70899999999995</v>
      </c>
      <c r="C13" s="1">
        <f t="shared" si="1"/>
        <v>306.89299999999997</v>
      </c>
      <c r="D13" s="1">
        <v>826602</v>
      </c>
      <c r="E13" s="1">
        <v>399946</v>
      </c>
      <c r="F13" s="1">
        <v>426656</v>
      </c>
      <c r="G13" s="1">
        <v>519709</v>
      </c>
      <c r="H13" s="1">
        <v>306893</v>
      </c>
      <c r="I13" s="1">
        <v>1000</v>
      </c>
      <c r="J13" s="1">
        <v>1000</v>
      </c>
      <c r="K13" s="9">
        <f t="shared" si="2"/>
        <v>62.872942480177883</v>
      </c>
      <c r="L13" s="8" t="s">
        <v>27</v>
      </c>
      <c r="M13" s="10">
        <f t="shared" si="3"/>
        <v>519.70899999999995</v>
      </c>
      <c r="N13" s="10">
        <f t="shared" si="4"/>
        <v>306.89299999999997</v>
      </c>
      <c r="P13" s="11" t="s">
        <v>10</v>
      </c>
      <c r="Q13" s="10">
        <f t="shared" si="5"/>
        <v>519.70899999999995</v>
      </c>
      <c r="R13" s="10">
        <f t="shared" si="6"/>
        <v>306.89299999999997</v>
      </c>
    </row>
    <row r="14" spans="1:18" x14ac:dyDescent="0.25">
      <c r="A14" s="8" t="s">
        <v>28</v>
      </c>
      <c r="B14" s="1">
        <f t="shared" si="0"/>
        <v>397.74799999999999</v>
      </c>
      <c r="C14" s="1">
        <f t="shared" si="1"/>
        <v>447.64299999999997</v>
      </c>
      <c r="D14" s="1">
        <v>845391</v>
      </c>
      <c r="E14" s="1">
        <v>425361</v>
      </c>
      <c r="F14" s="1">
        <v>420030</v>
      </c>
      <c r="G14" s="1">
        <v>397748</v>
      </c>
      <c r="H14" s="1">
        <v>447643</v>
      </c>
      <c r="I14" s="1">
        <v>1000</v>
      </c>
      <c r="J14" s="1">
        <v>1000</v>
      </c>
      <c r="K14" s="9">
        <f t="shared" si="2"/>
        <v>47.048998629036745</v>
      </c>
      <c r="L14" s="8" t="s">
        <v>28</v>
      </c>
      <c r="M14" s="10">
        <f t="shared" si="3"/>
        <v>397.74799999999999</v>
      </c>
      <c r="N14" s="10">
        <f t="shared" si="4"/>
        <v>447.64299999999997</v>
      </c>
      <c r="P14" s="11" t="s">
        <v>11</v>
      </c>
      <c r="Q14" s="10">
        <f t="shared" si="5"/>
        <v>397.74799999999999</v>
      </c>
      <c r="R14" s="10">
        <f t="shared" si="6"/>
        <v>447.64299999999997</v>
      </c>
    </row>
    <row r="15" spans="1:18" x14ac:dyDescent="0.25">
      <c r="A15" s="8" t="s">
        <v>29</v>
      </c>
      <c r="B15" s="1">
        <f t="shared" si="0"/>
        <v>368.05099999999999</v>
      </c>
      <c r="C15" s="1">
        <f t="shared" si="1"/>
        <v>432.47500000000002</v>
      </c>
      <c r="D15" s="1">
        <v>800526</v>
      </c>
      <c r="E15" s="1">
        <v>398242</v>
      </c>
      <c r="F15" s="1">
        <v>402284</v>
      </c>
      <c r="G15" s="1">
        <v>368051</v>
      </c>
      <c r="H15" s="1">
        <v>432475</v>
      </c>
      <c r="I15" s="1">
        <v>1000</v>
      </c>
      <c r="J15" s="1">
        <v>1000</v>
      </c>
      <c r="K15" s="9">
        <f t="shared" si="2"/>
        <v>45.976145684212632</v>
      </c>
      <c r="L15" s="8" t="s">
        <v>29</v>
      </c>
      <c r="M15" s="10">
        <f t="shared" si="3"/>
        <v>368.05099999999999</v>
      </c>
      <c r="N15" s="10">
        <f t="shared" si="4"/>
        <v>432.47500000000002</v>
      </c>
      <c r="P15" s="11" t="s">
        <v>12</v>
      </c>
      <c r="Q15" s="10">
        <f t="shared" si="5"/>
        <v>368.05099999999999</v>
      </c>
      <c r="R15" s="10">
        <f t="shared" si="6"/>
        <v>432.47500000000002</v>
      </c>
    </row>
    <row r="16" spans="1:18" x14ac:dyDescent="0.25">
      <c r="A16" s="8" t="s">
        <v>30</v>
      </c>
      <c r="B16" s="1">
        <f t="shared" si="0"/>
        <v>534.23699999999997</v>
      </c>
      <c r="C16" s="1">
        <f t="shared" si="1"/>
        <v>218.21</v>
      </c>
      <c r="D16" s="1">
        <v>752447</v>
      </c>
      <c r="E16" s="1">
        <v>362015</v>
      </c>
      <c r="F16" s="1">
        <v>390432</v>
      </c>
      <c r="G16" s="1">
        <v>534237</v>
      </c>
      <c r="H16" s="1">
        <v>218210</v>
      </c>
      <c r="I16" s="1">
        <v>1000</v>
      </c>
      <c r="J16" s="1">
        <v>1000</v>
      </c>
      <c r="K16" s="9">
        <f t="shared" si="2"/>
        <v>70.999950827101443</v>
      </c>
      <c r="L16" s="8" t="s">
        <v>30</v>
      </c>
      <c r="M16" s="10">
        <f t="shared" si="3"/>
        <v>534.23699999999997</v>
      </c>
      <c r="N16" s="10">
        <f t="shared" si="4"/>
        <v>218.21</v>
      </c>
      <c r="P16" s="11" t="s">
        <v>13</v>
      </c>
      <c r="Q16" s="10">
        <f t="shared" si="5"/>
        <v>534.23699999999997</v>
      </c>
      <c r="R16" s="10">
        <f t="shared" si="6"/>
        <v>218.21</v>
      </c>
    </row>
    <row r="17" spans="1:18" x14ac:dyDescent="0.25">
      <c r="A17" s="8" t="s">
        <v>31</v>
      </c>
      <c r="B17" s="1">
        <f t="shared" si="0"/>
        <v>258.03800000000001</v>
      </c>
      <c r="C17" s="1">
        <f t="shared" si="1"/>
        <v>265.95100000000002</v>
      </c>
      <c r="D17" s="1">
        <v>523989</v>
      </c>
      <c r="E17" s="1">
        <v>253155</v>
      </c>
      <c r="F17" s="1">
        <v>270834</v>
      </c>
      <c r="G17" s="1">
        <v>258038</v>
      </c>
      <c r="H17" s="1">
        <v>265951</v>
      </c>
      <c r="I17" s="1">
        <v>1000</v>
      </c>
      <c r="J17" s="1">
        <v>1000</v>
      </c>
      <c r="K17" s="9">
        <f t="shared" si="2"/>
        <v>49.244926897320362</v>
      </c>
      <c r="L17" s="8" t="s">
        <v>31</v>
      </c>
      <c r="M17" s="10">
        <f t="shared" si="3"/>
        <v>258.03800000000001</v>
      </c>
      <c r="N17" s="10">
        <f t="shared" si="4"/>
        <v>265.95100000000002</v>
      </c>
      <c r="P17" s="11" t="s">
        <v>14</v>
      </c>
      <c r="Q17" s="10">
        <f t="shared" si="5"/>
        <v>258.03800000000001</v>
      </c>
      <c r="R17" s="10">
        <f t="shared" si="6"/>
        <v>265.95100000000002</v>
      </c>
    </row>
    <row r="18" spans="1:18" x14ac:dyDescent="0.25">
      <c r="A18" s="8" t="s">
        <v>32</v>
      </c>
      <c r="B18" s="1">
        <f t="shared" si="0"/>
        <v>540.29499999999996</v>
      </c>
      <c r="C18" s="1">
        <f t="shared" si="1"/>
        <v>1613.3209999999999</v>
      </c>
      <c r="D18" s="1">
        <v>2153616</v>
      </c>
      <c r="E18" s="1">
        <v>1098754</v>
      </c>
      <c r="F18" s="1">
        <v>1054862</v>
      </c>
      <c r="G18" s="1">
        <v>540295</v>
      </c>
      <c r="H18" s="1">
        <v>1613321</v>
      </c>
      <c r="I18" s="1">
        <v>1000</v>
      </c>
      <c r="J18" s="1">
        <v>1000</v>
      </c>
      <c r="K18" s="9">
        <f t="shared" si="2"/>
        <v>25.087805811249545</v>
      </c>
      <c r="L18" s="8" t="s">
        <v>32</v>
      </c>
      <c r="M18" s="10">
        <f t="shared" si="3"/>
        <v>540.29499999999996</v>
      </c>
      <c r="N18" s="10">
        <f t="shared" si="4"/>
        <v>1613.3209999999999</v>
      </c>
      <c r="P18" s="11" t="s">
        <v>15</v>
      </c>
      <c r="Q18" s="10">
        <f t="shared" si="5"/>
        <v>540.29499999999996</v>
      </c>
      <c r="R18" s="10">
        <f t="shared" si="6"/>
        <v>1613.3209999999999</v>
      </c>
    </row>
    <row r="19" spans="1:18" x14ac:dyDescent="0.25">
      <c r="A19" s="8" t="s">
        <v>2</v>
      </c>
      <c r="B19" s="1">
        <f t="shared" si="0"/>
        <v>175.68600000000001</v>
      </c>
      <c r="C19" s="1">
        <f t="shared" si="1"/>
        <v>45.872</v>
      </c>
      <c r="D19" s="1">
        <v>221558</v>
      </c>
      <c r="E19" s="1">
        <v>108661</v>
      </c>
      <c r="F19" s="1">
        <v>112897</v>
      </c>
      <c r="G19" s="1">
        <v>175686</v>
      </c>
      <c r="H19" s="1">
        <v>45872</v>
      </c>
      <c r="I19" s="1">
        <v>1000</v>
      </c>
      <c r="J19" s="1">
        <v>1000</v>
      </c>
      <c r="K19" s="9">
        <f t="shared" si="2"/>
        <v>79.295714891811627</v>
      </c>
      <c r="L19" s="8" t="s">
        <v>2</v>
      </c>
      <c r="M19" s="10">
        <f t="shared" si="3"/>
        <v>175.68600000000001</v>
      </c>
      <c r="N19" s="10">
        <f t="shared" si="4"/>
        <v>45.872</v>
      </c>
      <c r="P19" s="11" t="s">
        <v>2</v>
      </c>
      <c r="Q19" s="10">
        <f t="shared" si="5"/>
        <v>175.68600000000001</v>
      </c>
      <c r="R19" s="10">
        <f t="shared" si="6"/>
        <v>45.872</v>
      </c>
    </row>
    <row r="20" spans="1:18" x14ac:dyDescent="0.25">
      <c r="A20" s="8" t="s">
        <v>33</v>
      </c>
      <c r="B20" s="1">
        <f t="shared" si="0"/>
        <v>484.82</v>
      </c>
      <c r="C20" s="1">
        <f t="shared" si="1"/>
        <v>240.00299999999999</v>
      </c>
      <c r="D20" s="1">
        <v>724823</v>
      </c>
      <c r="E20" s="1">
        <v>347424</v>
      </c>
      <c r="F20" s="1">
        <v>377399</v>
      </c>
      <c r="G20" s="1">
        <v>484820</v>
      </c>
      <c r="H20" s="1">
        <v>240003</v>
      </c>
      <c r="I20" s="1">
        <v>1000</v>
      </c>
      <c r="J20" s="1">
        <v>1000</v>
      </c>
      <c r="K20" s="9">
        <f t="shared" si="2"/>
        <v>66.888054049057502</v>
      </c>
      <c r="L20" s="8" t="s">
        <v>33</v>
      </c>
      <c r="M20" s="10">
        <f t="shared" si="3"/>
        <v>484.82</v>
      </c>
      <c r="N20" s="10">
        <f t="shared" si="4"/>
        <v>240.00299999999999</v>
      </c>
      <c r="P20" s="11" t="s">
        <v>16</v>
      </c>
      <c r="Q20" s="10">
        <f t="shared" si="5"/>
        <v>484.82</v>
      </c>
      <c r="R20" s="10">
        <f t="shared" si="6"/>
        <v>240.00299999999999</v>
      </c>
    </row>
    <row r="21" spans="1:18" x14ac:dyDescent="0.25">
      <c r="A21" s="8" t="s">
        <v>34</v>
      </c>
      <c r="B21" s="1">
        <f t="shared" si="0"/>
        <v>1502.1020000000001</v>
      </c>
      <c r="C21" s="1">
        <f t="shared" si="1"/>
        <v>0</v>
      </c>
      <c r="D21" s="1">
        <v>1502102</v>
      </c>
      <c r="E21" s="1">
        <v>712730</v>
      </c>
      <c r="F21" s="1">
        <v>789372</v>
      </c>
      <c r="G21" s="1">
        <v>1502102</v>
      </c>
      <c r="H21" s="2">
        <v>0</v>
      </c>
      <c r="I21" s="1">
        <v>1000</v>
      </c>
      <c r="J21" s="1">
        <v>1000</v>
      </c>
      <c r="K21" s="9">
        <f t="shared" si="2"/>
        <v>100</v>
      </c>
      <c r="L21" s="8" t="s">
        <v>34</v>
      </c>
      <c r="M21" s="10">
        <f t="shared" si="3"/>
        <v>1502.1020000000001</v>
      </c>
      <c r="N21" s="10">
        <f t="shared" si="4"/>
        <v>0</v>
      </c>
      <c r="P21" s="11" t="s">
        <v>17</v>
      </c>
      <c r="Q21" s="10">
        <f t="shared" si="5"/>
        <v>1502.1020000000001</v>
      </c>
      <c r="R21" s="10">
        <f t="shared" si="6"/>
        <v>0</v>
      </c>
    </row>
    <row r="22" spans="1:18" x14ac:dyDescent="0.25">
      <c r="A22" s="8" t="s">
        <v>35</v>
      </c>
      <c r="B22" s="1">
        <f t="shared" si="0"/>
        <v>2275.5410000000002</v>
      </c>
      <c r="C22" s="1">
        <f t="shared" si="1"/>
        <v>0</v>
      </c>
      <c r="D22" s="2">
        <v>2275541</v>
      </c>
      <c r="E22" s="2">
        <v>1058593</v>
      </c>
      <c r="F22" s="2">
        <v>1216948</v>
      </c>
      <c r="G22" s="2">
        <v>2275541</v>
      </c>
      <c r="H22" s="2">
        <v>0</v>
      </c>
      <c r="I22" s="1">
        <v>1000</v>
      </c>
      <c r="J22" s="1">
        <v>1000</v>
      </c>
      <c r="K22" s="9">
        <f t="shared" si="2"/>
        <v>100</v>
      </c>
      <c r="L22" s="8" t="s">
        <v>35</v>
      </c>
      <c r="M22" s="10">
        <f t="shared" si="3"/>
        <v>2275.5410000000002</v>
      </c>
      <c r="N22" s="10">
        <f t="shared" si="4"/>
        <v>0</v>
      </c>
      <c r="P22" s="11" t="s">
        <v>18</v>
      </c>
      <c r="Q22" s="10">
        <f t="shared" si="5"/>
        <v>2275.5410000000002</v>
      </c>
      <c r="R22" s="10">
        <f t="shared" si="6"/>
        <v>0</v>
      </c>
    </row>
    <row r="23" spans="1:18" x14ac:dyDescent="0.25">
      <c r="A23" s="12" t="s">
        <v>36</v>
      </c>
      <c r="B23" s="3">
        <f t="shared" si="0"/>
        <v>1246.6610000000001</v>
      </c>
      <c r="C23" s="3">
        <f t="shared" si="1"/>
        <v>0</v>
      </c>
      <c r="D23" s="3">
        <v>1246661</v>
      </c>
      <c r="E23" s="3">
        <v>603196</v>
      </c>
      <c r="F23" s="3">
        <v>643465</v>
      </c>
      <c r="G23" s="3">
        <v>1246661</v>
      </c>
      <c r="H23" s="3">
        <v>0</v>
      </c>
      <c r="I23" s="1">
        <v>1000</v>
      </c>
      <c r="J23" s="1">
        <v>1000</v>
      </c>
      <c r="K23" s="9">
        <f t="shared" si="2"/>
        <v>100</v>
      </c>
      <c r="L23" s="12" t="s">
        <v>36</v>
      </c>
      <c r="M23" s="10">
        <f t="shared" si="3"/>
        <v>1246.6610000000001</v>
      </c>
      <c r="N23" s="10">
        <f t="shared" si="4"/>
        <v>0</v>
      </c>
      <c r="P23" s="13" t="s">
        <v>19</v>
      </c>
      <c r="Q23" s="10">
        <f t="shared" si="5"/>
        <v>1246.6610000000001</v>
      </c>
      <c r="R23" s="10">
        <f t="shared" si="6"/>
        <v>0</v>
      </c>
    </row>
    <row r="25" spans="1:18" x14ac:dyDescent="0.25">
      <c r="D25" s="14"/>
    </row>
    <row r="26" spans="1:18" x14ac:dyDescent="0.25">
      <c r="B26" s="15"/>
      <c r="C26" s="15"/>
      <c r="D26" s="9"/>
    </row>
    <row r="27" spans="1:18" x14ac:dyDescent="0.25">
      <c r="B27" s="15"/>
      <c r="C27" s="15"/>
      <c r="D27" s="9"/>
    </row>
    <row r="28" spans="1:18" x14ac:dyDescent="0.25">
      <c r="B28" s="15"/>
      <c r="C28" s="15"/>
      <c r="D28" s="9"/>
    </row>
    <row r="29" spans="1:18" x14ac:dyDescent="0.25">
      <c r="B29" s="15"/>
      <c r="C29" s="15"/>
      <c r="D29" s="9"/>
    </row>
    <row r="30" spans="1:18" x14ac:dyDescent="0.25">
      <c r="B30" s="15"/>
      <c r="C30" s="15"/>
    </row>
    <row r="31" spans="1:18" x14ac:dyDescent="0.25">
      <c r="C31" s="15"/>
    </row>
    <row r="32" spans="1:18" x14ac:dyDescent="0.25">
      <c r="A32" s="16"/>
      <c r="B32" s="15"/>
      <c r="C32" s="15"/>
      <c r="D32" s="9"/>
    </row>
    <row r="33" spans="1:4" x14ac:dyDescent="0.25">
      <c r="A33" s="16"/>
      <c r="B33" s="15"/>
      <c r="C33" s="15"/>
      <c r="D33" s="9"/>
    </row>
    <row r="34" spans="1:4" x14ac:dyDescent="0.25">
      <c r="A34" s="16"/>
      <c r="B34" s="15"/>
      <c r="C34" s="15"/>
      <c r="D34" s="9"/>
    </row>
    <row r="35" spans="1:4" x14ac:dyDescent="0.25">
      <c r="A35" s="16"/>
      <c r="B35" s="15"/>
      <c r="C35" s="15"/>
      <c r="D35" s="9"/>
    </row>
    <row r="36" spans="1:4" x14ac:dyDescent="0.25">
      <c r="A36" s="16"/>
      <c r="B36" s="15"/>
      <c r="C36" s="15"/>
      <c r="D36" s="10"/>
    </row>
    <row r="37" spans="1:4" x14ac:dyDescent="0.25">
      <c r="C37" s="15"/>
    </row>
    <row r="38" spans="1:4" x14ac:dyDescent="0.25">
      <c r="A38" s="16"/>
      <c r="B38" s="17"/>
      <c r="C38" s="15"/>
      <c r="D38" s="9"/>
    </row>
    <row r="39" spans="1:4" x14ac:dyDescent="0.25">
      <c r="A39" s="16"/>
      <c r="B39" s="17"/>
      <c r="C39" s="15"/>
      <c r="D39" s="9"/>
    </row>
    <row r="40" spans="1:4" x14ac:dyDescent="0.25">
      <c r="A40" s="18"/>
      <c r="B40" s="19"/>
      <c r="C40" s="15"/>
      <c r="D40" s="9"/>
    </row>
    <row r="41" spans="1:4" x14ac:dyDescent="0.25">
      <c r="A41" s="20"/>
      <c r="B41" s="21"/>
      <c r="C41" s="15"/>
      <c r="D41" s="9"/>
    </row>
    <row r="42" spans="1:4" x14ac:dyDescent="0.25">
      <c r="A42" s="20"/>
      <c r="B42" s="21"/>
      <c r="C42" s="15"/>
      <c r="D42" s="10"/>
    </row>
    <row r="43" spans="1:4" x14ac:dyDescent="0.25">
      <c r="C43" s="22"/>
    </row>
    <row r="44" spans="1:4" x14ac:dyDescent="0.25">
      <c r="A44" s="16"/>
      <c r="B44" s="16"/>
      <c r="C44" s="22"/>
    </row>
    <row r="49" spans="9:21" x14ac:dyDescent="0.25"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9:21" x14ac:dyDescent="0.25"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9:21" x14ac:dyDescent="0.25">
      <c r="I51" s="23"/>
      <c r="J51" s="24"/>
      <c r="K51" s="24"/>
      <c r="L51" s="25"/>
      <c r="M51" s="25"/>
      <c r="N51" s="25"/>
      <c r="O51" s="30"/>
      <c r="P51" s="30"/>
      <c r="Q51" s="30"/>
      <c r="R51" s="30"/>
      <c r="S51" s="30"/>
      <c r="T51" s="30"/>
      <c r="U51" s="23"/>
    </row>
    <row r="52" spans="9:21" x14ac:dyDescent="0.25">
      <c r="I52" s="23"/>
      <c r="J52" s="24"/>
      <c r="K52" s="24"/>
      <c r="L52" s="26"/>
      <c r="M52" s="26"/>
      <c r="N52" s="26"/>
      <c r="O52" s="27"/>
      <c r="P52" s="27"/>
      <c r="Q52" s="27"/>
      <c r="R52" s="27"/>
      <c r="S52" s="27"/>
      <c r="T52" s="27"/>
      <c r="U52" s="23"/>
    </row>
    <row r="53" spans="9:21" x14ac:dyDescent="0.25">
      <c r="J53" s="28"/>
      <c r="K53" s="29"/>
      <c r="L53" s="22"/>
      <c r="M53" s="22"/>
      <c r="N53" s="22"/>
      <c r="O53" s="22"/>
      <c r="P53" s="22"/>
      <c r="Q53" s="22"/>
      <c r="R53" s="22"/>
      <c r="S53" s="22"/>
      <c r="T53" s="22"/>
    </row>
  </sheetData>
  <mergeCells count="3">
    <mergeCell ref="O51:Q51"/>
    <mergeCell ref="R51:T51"/>
    <mergeCell ref="A1:H1"/>
  </mergeCells>
  <conditionalFormatting sqref="K4:K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Бибігүл Мирасбек</cp:lastModifiedBy>
  <dcterms:created xsi:type="dcterms:W3CDTF">2022-10-26T05:39:29Z</dcterms:created>
  <dcterms:modified xsi:type="dcterms:W3CDTF">2024-11-12T12:11:57Z</dcterms:modified>
</cp:coreProperties>
</file>